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 ФЛЕШКА\ВІЙСЬКОВА адміністрація ФІНВІДДІЛ\2024 РОЗПОРЯДЖЕННЯ\БЮДЖЕТ\Р 7 - ОД виконання бюджету 2023 рік\"/>
    </mc:Choice>
  </mc:AlternateContent>
  <bookViews>
    <workbookView xWindow="0" yWindow="0" windowWidth="19164" windowHeight="8436"/>
  </bookViews>
  <sheets>
    <sheet name="Лист1" sheetId="1" r:id="rId1"/>
  </sheets>
  <definedNames>
    <definedName name="_xlnm.Print_Titles" localSheetId="0">Лист1!$A:$C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<sst xmlns="http://schemas.openxmlformats.org/spreadsheetml/2006/main" count="49" uniqueCount="48">
  <si>
    <t>Станом на 02.01.2024</t>
  </si>
  <si>
    <t>Аналіз виконання плану по доходах</t>
  </si>
  <si>
    <t>На 29.12.2023</t>
  </si>
  <si>
    <t>грн.</t>
  </si>
  <si>
    <t>ККД</t>
  </si>
  <si>
    <t>Доходи</t>
  </si>
  <si>
    <t>0855600000 - Бюджет Федорiвської сiльської територiальної громади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</si>
  <si>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</si>
  <si>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</si>
  <si>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</si>
  <si>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</si>
  <si>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</si>
  <si>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</si>
  <si>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</si>
  <si>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</si>
  <si>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</si>
  <si>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</si>
  <si>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</si>
  <si>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</si>
  <si>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</si>
  <si>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</si>
  <si>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</si>
  <si>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</si>
  <si>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</si>
  <si>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</si>
  <si>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</si>
  <si>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</si>
  <si>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</si>
  <si>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</si>
  <si>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</si>
  <si>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</si>
  <si>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</si>
  <si>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</si>
  <si>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</si>
  <si>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Інші неподаткові надходження</t>
  </si>
  <si>
    <t>Інші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</si>
  <si>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</si>
  <si>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</si>
  <si>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</si>
  <si>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</si>
  <si>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</si>
  <si>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</si>
  <si>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</si>
  <si>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</si>
  <si>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</si>
  <si>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Всього без урахування трансферт</t>
  </si>
  <si>
    <t>Всього</t>
  </si>
  <si>
    <t>Додаток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</si>
</sst>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K9" sqref="K9"/>
    </sheetView>
  </sheetViews>
  <sheetFormatPr defaultRowHeight="13.8" x14ac:dyDescent="0.3"/>
  <cols>
    <col min="1" max="1" width="0.21875" customWidth="1"/>
    <col min="3" max="3" width="64.88671875" customWidth="1"/>
    <col min="4" max="6" width="13.77734375" customWidth="1"/>
    <col min="7" max="7" width="11.44140625" bestFit="1" customWidth="1"/>
    <col min="8" max="8" width="10.44140625" bestFit="1" customWidth="1"/>
  </cols>
  <sheetData>
    <row r="1" spans="1:12" ht="17.399999999999999" x14ac:dyDescent="0.3">
      <c r="A1" t="s">
        <v>0</v>
      </c>
      <c r="G1" s="17" t="s">
        <v>47</v>
      </c>
      <c r="H1" s="16"/>
    </row>
    <row r="2" spans="1:1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4" x14ac:dyDescent="0.45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" x14ac:dyDescent="0.35">
      <c r="A5" s="11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x14ac:dyDescent="0.3">
      <c r="G6" t="s">
        <v>3</v>
      </c>
    </row>
    <row r="7" spans="1:12" x14ac:dyDescent="0.3">
      <c r="A7" s="12"/>
      <c r="B7" s="13" t="s">
        <v>4</v>
      </c>
      <c r="C7" s="13" t="s">
        <v>5</v>
      </c>
      <c r="D7" s="15" t="s">
        <v>6</v>
      </c>
      <c r="E7" s="14"/>
      <c r="F7" s="14"/>
      <c r="G7" s="14"/>
      <c r="H7" s="14"/>
      <c r="I7" s="14"/>
    </row>
    <row r="8" spans="1:12" ht="28.5" customHeight="1" x14ac:dyDescent="0.3">
      <c r="A8" s="12"/>
      <c r="B8" s="14"/>
      <c r="C8" s="14"/>
      <c r="D8" s="2" t="s">
        <v>7</v>
      </c>
      <c r="E8" s="2" t="s">
        <v>8</v>
      </c>
      <c r="F8" s="2" t="s">
        <v>9</v>
      </c>
      <c r="G8" s="3" t="s">
        <v>10</v>
      </c>
      <c r="H8" s="3" t="s">
        <v>11</v>
      </c>
      <c r="I8" s="3" t="s">
        <v>12</v>
      </c>
    </row>
    <row r="9" spans="1:12" x14ac:dyDescent="0.3">
      <c r="A9" s="4"/>
      <c r="B9" s="4">
        <v>10000000</v>
      </c>
      <c r="C9" s="4" t="s">
        <v>13</v>
      </c>
      <c r="D9" s="5">
        <v>2500000</v>
      </c>
      <c r="E9" s="5">
        <v>2500000</v>
      </c>
      <c r="F9" s="5">
        <v>2500000</v>
      </c>
      <c r="G9" s="5">
        <v>3779592.8899999997</v>
      </c>
      <c r="H9" s="5">
        <f t="shared" ref="H9:H43" si="0">G9-F9</f>
        <v>1279592.8899999997</v>
      </c>
      <c r="I9" s="5">
        <f t="shared" ref="I9:I43" si="1">IF(F9=0,0,G9/F9*100)</f>
        <v>151.1837156</v>
      </c>
    </row>
    <row r="10" spans="1:12" x14ac:dyDescent="0.3">
      <c r="A10" s="4"/>
      <c r="B10" s="4">
        <v>11000000</v>
      </c>
      <c r="C10" s="4" t="s">
        <v>14</v>
      </c>
      <c r="D10" s="5">
        <v>2147900</v>
      </c>
      <c r="E10" s="5">
        <v>2147900</v>
      </c>
      <c r="F10" s="5">
        <v>2147900</v>
      </c>
      <c r="G10" s="5">
        <v>2820843.4099999997</v>
      </c>
      <c r="H10" s="5">
        <f t="shared" si="0"/>
        <v>672943.40999999968</v>
      </c>
      <c r="I10" s="5">
        <f t="shared" si="1"/>
        <v>131.33029517202849</v>
      </c>
    </row>
    <row r="11" spans="1:12" x14ac:dyDescent="0.3">
      <c r="A11" s="4"/>
      <c r="B11" s="4">
        <v>11010000</v>
      </c>
      <c r="C11" s="4" t="s">
        <v>15</v>
      </c>
      <c r="D11" s="5">
        <v>2147900</v>
      </c>
      <c r="E11" s="5">
        <v>2147900</v>
      </c>
      <c r="F11" s="5">
        <v>2147900</v>
      </c>
      <c r="G11" s="5">
        <v>2820843.4099999997</v>
      </c>
      <c r="H11" s="5">
        <f t="shared" si="0"/>
        <v>672943.40999999968</v>
      </c>
      <c r="I11" s="5">
        <f t="shared" si="1"/>
        <v>131.33029517202849</v>
      </c>
    </row>
    <row r="12" spans="1:12" x14ac:dyDescent="0.3">
      <c r="A12" s="4"/>
      <c r="B12" s="4">
        <v>11010100</v>
      </c>
      <c r="C12" s="4" t="s">
        <v>16</v>
      </c>
      <c r="D12" s="5">
        <v>2122800</v>
      </c>
      <c r="E12" s="5">
        <v>2122800</v>
      </c>
      <c r="F12" s="5">
        <v>2122800</v>
      </c>
      <c r="G12" s="5">
        <v>2783160.34</v>
      </c>
      <c r="H12" s="5">
        <f t="shared" si="0"/>
        <v>660360.33999999985</v>
      </c>
      <c r="I12" s="5">
        <f t="shared" si="1"/>
        <v>131.10798662144336</v>
      </c>
    </row>
    <row r="13" spans="1:12" x14ac:dyDescent="0.3">
      <c r="A13" s="4"/>
      <c r="B13" s="4">
        <v>11010400</v>
      </c>
      <c r="C13" s="4" t="s">
        <v>17</v>
      </c>
      <c r="D13" s="5">
        <v>0</v>
      </c>
      <c r="E13" s="5">
        <v>0</v>
      </c>
      <c r="F13" s="5">
        <v>0</v>
      </c>
      <c r="G13" s="5">
        <v>19256.97</v>
      </c>
      <c r="H13" s="5">
        <f t="shared" si="0"/>
        <v>19256.97</v>
      </c>
      <c r="I13" s="5">
        <f t="shared" si="1"/>
        <v>0</v>
      </c>
    </row>
    <row r="14" spans="1:12" x14ac:dyDescent="0.3">
      <c r="A14" s="4"/>
      <c r="B14" s="4">
        <v>11010500</v>
      </c>
      <c r="C14" s="4" t="s">
        <v>18</v>
      </c>
      <c r="D14" s="5">
        <v>25100</v>
      </c>
      <c r="E14" s="5">
        <v>25100</v>
      </c>
      <c r="F14" s="5">
        <v>25100</v>
      </c>
      <c r="G14" s="5">
        <v>18426.099999999999</v>
      </c>
      <c r="H14" s="5">
        <f t="shared" si="0"/>
        <v>-6673.9000000000015</v>
      </c>
      <c r="I14" s="5">
        <f t="shared" si="1"/>
        <v>73.410756972111542</v>
      </c>
    </row>
    <row r="15" spans="1:12" x14ac:dyDescent="0.3">
      <c r="A15" s="4"/>
      <c r="B15" s="4">
        <v>18000000</v>
      </c>
      <c r="C15" s="4" t="s">
        <v>19</v>
      </c>
      <c r="D15" s="5">
        <v>352100</v>
      </c>
      <c r="E15" s="5">
        <v>352100</v>
      </c>
      <c r="F15" s="5">
        <v>352100</v>
      </c>
      <c r="G15" s="5">
        <v>958749.48</v>
      </c>
      <c r="H15" s="5">
        <f t="shared" si="0"/>
        <v>606649.48</v>
      </c>
      <c r="I15" s="5">
        <f t="shared" si="1"/>
        <v>272.29465492757743</v>
      </c>
    </row>
    <row r="16" spans="1:12" x14ac:dyDescent="0.3">
      <c r="A16" s="4"/>
      <c r="B16" s="4">
        <v>18010000</v>
      </c>
      <c r="C16" s="4" t="s">
        <v>20</v>
      </c>
      <c r="D16" s="5">
        <v>2100</v>
      </c>
      <c r="E16" s="5">
        <v>2100</v>
      </c>
      <c r="F16" s="5">
        <v>2100</v>
      </c>
      <c r="G16" s="5">
        <v>134101.19000000003</v>
      </c>
      <c r="H16" s="5">
        <f t="shared" si="0"/>
        <v>132001.19000000003</v>
      </c>
      <c r="I16" s="5">
        <f t="shared" si="1"/>
        <v>6385.7709523809535</v>
      </c>
    </row>
    <row r="17" spans="1:9" x14ac:dyDescent="0.3">
      <c r="A17" s="4"/>
      <c r="B17" s="4">
        <v>18010100</v>
      </c>
      <c r="C17" s="4" t="s">
        <v>21</v>
      </c>
      <c r="D17" s="5">
        <v>0</v>
      </c>
      <c r="E17" s="5">
        <v>0</v>
      </c>
      <c r="F17" s="5">
        <v>0</v>
      </c>
      <c r="G17" s="5">
        <v>4239</v>
      </c>
      <c r="H17" s="5">
        <f t="shared" si="0"/>
        <v>4239</v>
      </c>
      <c r="I17" s="5">
        <f t="shared" si="1"/>
        <v>0</v>
      </c>
    </row>
    <row r="18" spans="1:9" x14ac:dyDescent="0.3">
      <c r="A18" s="4"/>
      <c r="B18" s="4">
        <v>18010400</v>
      </c>
      <c r="C18" s="4" t="s">
        <v>22</v>
      </c>
      <c r="D18" s="5">
        <v>0</v>
      </c>
      <c r="E18" s="5">
        <v>0</v>
      </c>
      <c r="F18" s="5">
        <v>0</v>
      </c>
      <c r="G18" s="5">
        <v>24707.47</v>
      </c>
      <c r="H18" s="5">
        <f t="shared" si="0"/>
        <v>24707.47</v>
      </c>
      <c r="I18" s="5">
        <f t="shared" si="1"/>
        <v>0</v>
      </c>
    </row>
    <row r="19" spans="1:9" x14ac:dyDescent="0.3">
      <c r="A19" s="4"/>
      <c r="B19" s="4">
        <v>18010500</v>
      </c>
      <c r="C19" s="4" t="s">
        <v>23</v>
      </c>
      <c r="D19" s="5">
        <v>0</v>
      </c>
      <c r="E19" s="5">
        <v>0</v>
      </c>
      <c r="F19" s="5">
        <v>0</v>
      </c>
      <c r="G19" s="5">
        <v>29124.13</v>
      </c>
      <c r="H19" s="5">
        <f t="shared" si="0"/>
        <v>29124.13</v>
      </c>
      <c r="I19" s="5">
        <f t="shared" si="1"/>
        <v>0</v>
      </c>
    </row>
    <row r="20" spans="1:9" x14ac:dyDescent="0.3">
      <c r="A20" s="4"/>
      <c r="B20" s="4">
        <v>18010600</v>
      </c>
      <c r="C20" s="4" t="s">
        <v>24</v>
      </c>
      <c r="D20" s="5">
        <v>2100</v>
      </c>
      <c r="E20" s="5">
        <v>2100</v>
      </c>
      <c r="F20" s="5">
        <v>2100</v>
      </c>
      <c r="G20" s="5">
        <v>74276.88</v>
      </c>
      <c r="H20" s="5">
        <f t="shared" si="0"/>
        <v>72176.88</v>
      </c>
      <c r="I20" s="5">
        <f t="shared" si="1"/>
        <v>3536.994285714286</v>
      </c>
    </row>
    <row r="21" spans="1:9" x14ac:dyDescent="0.3">
      <c r="A21" s="4"/>
      <c r="B21" s="4">
        <v>18010700</v>
      </c>
      <c r="C21" s="4" t="s">
        <v>25</v>
      </c>
      <c r="D21" s="5">
        <v>0</v>
      </c>
      <c r="E21" s="5">
        <v>0</v>
      </c>
      <c r="F21" s="5">
        <v>0</v>
      </c>
      <c r="G21" s="5">
        <v>201.82</v>
      </c>
      <c r="H21" s="5">
        <f t="shared" si="0"/>
        <v>201.82</v>
      </c>
      <c r="I21" s="5">
        <f t="shared" si="1"/>
        <v>0</v>
      </c>
    </row>
    <row r="22" spans="1:9" x14ac:dyDescent="0.3">
      <c r="A22" s="4"/>
      <c r="B22" s="4">
        <v>18010900</v>
      </c>
      <c r="C22" s="4" t="s">
        <v>26</v>
      </c>
      <c r="D22" s="5">
        <v>0</v>
      </c>
      <c r="E22" s="5">
        <v>0</v>
      </c>
      <c r="F22" s="5">
        <v>0</v>
      </c>
      <c r="G22" s="5">
        <v>1551.89</v>
      </c>
      <c r="H22" s="5">
        <f t="shared" si="0"/>
        <v>1551.89</v>
      </c>
      <c r="I22" s="5">
        <f t="shared" si="1"/>
        <v>0</v>
      </c>
    </row>
    <row r="23" spans="1:9" x14ac:dyDescent="0.3">
      <c r="A23" s="4"/>
      <c r="B23" s="4">
        <v>18050000</v>
      </c>
      <c r="C23" s="4" t="s">
        <v>27</v>
      </c>
      <c r="D23" s="5">
        <v>350000</v>
      </c>
      <c r="E23" s="5">
        <v>350000</v>
      </c>
      <c r="F23" s="5">
        <v>350000</v>
      </c>
      <c r="G23" s="5">
        <v>824648.29</v>
      </c>
      <c r="H23" s="5">
        <f t="shared" si="0"/>
        <v>474648.29000000004</v>
      </c>
      <c r="I23" s="5">
        <f t="shared" si="1"/>
        <v>235.61379714285718</v>
      </c>
    </row>
    <row r="24" spans="1:9" x14ac:dyDescent="0.3">
      <c r="A24" s="4"/>
      <c r="B24" s="4">
        <v>18050400</v>
      </c>
      <c r="C24" s="4" t="s">
        <v>28</v>
      </c>
      <c r="D24" s="5">
        <v>350000</v>
      </c>
      <c r="E24" s="5">
        <v>350000</v>
      </c>
      <c r="F24" s="5">
        <v>350000</v>
      </c>
      <c r="G24" s="5">
        <v>721646.98</v>
      </c>
      <c r="H24" s="5">
        <f t="shared" si="0"/>
        <v>371646.98</v>
      </c>
      <c r="I24" s="5">
        <f t="shared" si="1"/>
        <v>206.18485142857145</v>
      </c>
    </row>
    <row r="25" spans="1:9" x14ac:dyDescent="0.3">
      <c r="A25" s="4"/>
      <c r="B25" s="4">
        <v>18050500</v>
      </c>
      <c r="C25" s="4" t="s">
        <v>29</v>
      </c>
      <c r="D25" s="5">
        <v>0</v>
      </c>
      <c r="E25" s="5">
        <v>0</v>
      </c>
      <c r="F25" s="5">
        <v>0</v>
      </c>
      <c r="G25" s="5">
        <v>103001.31</v>
      </c>
      <c r="H25" s="5">
        <f t="shared" si="0"/>
        <v>103001.31</v>
      </c>
      <c r="I25" s="5">
        <f t="shared" si="1"/>
        <v>0</v>
      </c>
    </row>
    <row r="26" spans="1:9" x14ac:dyDescent="0.3">
      <c r="A26" s="4"/>
      <c r="B26" s="4">
        <v>20000000</v>
      </c>
      <c r="C26" s="4" t="s">
        <v>30</v>
      </c>
      <c r="D26" s="5">
        <v>0</v>
      </c>
      <c r="E26" s="5">
        <v>0</v>
      </c>
      <c r="F26" s="5">
        <v>0</v>
      </c>
      <c r="G26" s="5">
        <v>31048.1</v>
      </c>
      <c r="H26" s="5">
        <f t="shared" si="0"/>
        <v>31048.1</v>
      </c>
      <c r="I26" s="5">
        <f t="shared" si="1"/>
        <v>0</v>
      </c>
    </row>
    <row r="27" spans="1:9" x14ac:dyDescent="0.3">
      <c r="A27" s="4"/>
      <c r="B27" s="4">
        <v>22000000</v>
      </c>
      <c r="C27" s="4" t="s">
        <v>31</v>
      </c>
      <c r="D27" s="5">
        <v>0</v>
      </c>
      <c r="E27" s="5">
        <v>0</v>
      </c>
      <c r="F27" s="5">
        <v>0</v>
      </c>
      <c r="G27" s="5">
        <v>67.099999999999994</v>
      </c>
      <c r="H27" s="5">
        <f t="shared" si="0"/>
        <v>67.099999999999994</v>
      </c>
      <c r="I27" s="5">
        <f t="shared" si="1"/>
        <v>0</v>
      </c>
    </row>
    <row r="28" spans="1:9" x14ac:dyDescent="0.3">
      <c r="A28" s="4"/>
      <c r="B28" s="4">
        <v>22010000</v>
      </c>
      <c r="C28" s="4" t="s">
        <v>32</v>
      </c>
      <c r="D28" s="5">
        <v>0</v>
      </c>
      <c r="E28" s="5">
        <v>0</v>
      </c>
      <c r="F28" s="5">
        <v>0</v>
      </c>
      <c r="G28" s="5">
        <v>67.099999999999994</v>
      </c>
      <c r="H28" s="5">
        <f t="shared" si="0"/>
        <v>67.099999999999994</v>
      </c>
      <c r="I28" s="5">
        <f t="shared" si="1"/>
        <v>0</v>
      </c>
    </row>
    <row r="29" spans="1:9" x14ac:dyDescent="0.3">
      <c r="A29" s="4"/>
      <c r="B29" s="4">
        <v>22012500</v>
      </c>
      <c r="C29" s="4" t="s">
        <v>33</v>
      </c>
      <c r="D29" s="5">
        <v>0</v>
      </c>
      <c r="E29" s="5">
        <v>0</v>
      </c>
      <c r="F29" s="5">
        <v>0</v>
      </c>
      <c r="G29" s="5">
        <v>67.099999999999994</v>
      </c>
      <c r="H29" s="5">
        <f t="shared" si="0"/>
        <v>67.099999999999994</v>
      </c>
      <c r="I29" s="5">
        <f t="shared" si="1"/>
        <v>0</v>
      </c>
    </row>
    <row r="30" spans="1:9" x14ac:dyDescent="0.3">
      <c r="A30" s="4"/>
      <c r="B30" s="4">
        <v>24000000</v>
      </c>
      <c r="C30" s="4" t="s">
        <v>34</v>
      </c>
      <c r="D30" s="5">
        <v>0</v>
      </c>
      <c r="E30" s="5">
        <v>0</v>
      </c>
      <c r="F30" s="5">
        <v>0</v>
      </c>
      <c r="G30" s="5">
        <v>30981</v>
      </c>
      <c r="H30" s="5">
        <f t="shared" si="0"/>
        <v>30981</v>
      </c>
      <c r="I30" s="5">
        <f t="shared" si="1"/>
        <v>0</v>
      </c>
    </row>
    <row r="31" spans="1:9" x14ac:dyDescent="0.3">
      <c r="A31" s="4"/>
      <c r="B31" s="4">
        <v>24060000</v>
      </c>
      <c r="C31" s="4" t="s">
        <v>35</v>
      </c>
      <c r="D31" s="5">
        <v>0</v>
      </c>
      <c r="E31" s="5">
        <v>0</v>
      </c>
      <c r="F31" s="5">
        <v>0</v>
      </c>
      <c r="G31" s="5">
        <v>30981</v>
      </c>
      <c r="H31" s="5">
        <f t="shared" si="0"/>
        <v>30981</v>
      </c>
      <c r="I31" s="5">
        <f t="shared" si="1"/>
        <v>0</v>
      </c>
    </row>
    <row r="32" spans="1:9" x14ac:dyDescent="0.3">
      <c r="A32" s="4"/>
      <c r="B32" s="4">
        <v>24060300</v>
      </c>
      <c r="C32" s="4" t="s">
        <v>35</v>
      </c>
      <c r="D32" s="5">
        <v>0</v>
      </c>
      <c r="E32" s="5">
        <v>0</v>
      </c>
      <c r="F32" s="5">
        <v>0</v>
      </c>
      <c r="G32" s="5">
        <v>30981</v>
      </c>
      <c r="H32" s="5">
        <f t="shared" si="0"/>
        <v>30981</v>
      </c>
      <c r="I32" s="5">
        <f t="shared" si="1"/>
        <v>0</v>
      </c>
    </row>
    <row r="33" spans="1:9" x14ac:dyDescent="0.3">
      <c r="A33" s="4"/>
      <c r="B33" s="4">
        <v>40000000</v>
      </c>
      <c r="C33" s="4" t="s">
        <v>36</v>
      </c>
      <c r="D33" s="5">
        <v>24069725</v>
      </c>
      <c r="E33" s="5">
        <v>27016425</v>
      </c>
      <c r="F33" s="5">
        <v>27016425</v>
      </c>
      <c r="G33" s="5">
        <v>27016425</v>
      </c>
      <c r="H33" s="5">
        <f t="shared" si="0"/>
        <v>0</v>
      </c>
      <c r="I33" s="5">
        <f t="shared" si="1"/>
        <v>100</v>
      </c>
    </row>
    <row r="34" spans="1:9" x14ac:dyDescent="0.3">
      <c r="A34" s="4"/>
      <c r="B34" s="4">
        <v>41000000</v>
      </c>
      <c r="C34" s="4" t="s">
        <v>37</v>
      </c>
      <c r="D34" s="5">
        <v>24069725</v>
      </c>
      <c r="E34" s="5">
        <v>27016425</v>
      </c>
      <c r="F34" s="5">
        <v>27016425</v>
      </c>
      <c r="G34" s="5">
        <v>27016425</v>
      </c>
      <c r="H34" s="5">
        <f t="shared" si="0"/>
        <v>0</v>
      </c>
      <c r="I34" s="5">
        <f t="shared" si="1"/>
        <v>100</v>
      </c>
    </row>
    <row r="35" spans="1:9" x14ac:dyDescent="0.3">
      <c r="A35" s="4"/>
      <c r="B35" s="4">
        <v>41020000</v>
      </c>
      <c r="C35" s="4" t="s">
        <v>38</v>
      </c>
      <c r="D35" s="5">
        <v>16111200</v>
      </c>
      <c r="E35" s="5">
        <v>19057900</v>
      </c>
      <c r="F35" s="5">
        <v>19057900</v>
      </c>
      <c r="G35" s="5">
        <v>19057900</v>
      </c>
      <c r="H35" s="5">
        <f t="shared" si="0"/>
        <v>0</v>
      </c>
      <c r="I35" s="5">
        <f t="shared" si="1"/>
        <v>100</v>
      </c>
    </row>
    <row r="36" spans="1:9" x14ac:dyDescent="0.3">
      <c r="A36" s="4"/>
      <c r="B36" s="4">
        <v>41020100</v>
      </c>
      <c r="C36" s="4" t="s">
        <v>39</v>
      </c>
      <c r="D36" s="5">
        <v>7031200</v>
      </c>
      <c r="E36" s="5">
        <v>7031200</v>
      </c>
      <c r="F36" s="5">
        <v>7031200</v>
      </c>
      <c r="G36" s="5">
        <v>7031200</v>
      </c>
      <c r="H36" s="5">
        <f t="shared" si="0"/>
        <v>0</v>
      </c>
      <c r="I36" s="5">
        <f t="shared" si="1"/>
        <v>100</v>
      </c>
    </row>
    <row r="37" spans="1:9" x14ac:dyDescent="0.3">
      <c r="A37" s="4"/>
      <c r="B37" s="4">
        <v>41021400</v>
      </c>
      <c r="C37" s="4" t="s">
        <v>40</v>
      </c>
      <c r="D37" s="5">
        <v>9080000</v>
      </c>
      <c r="E37" s="5">
        <v>12026700</v>
      </c>
      <c r="F37" s="5">
        <v>12026700</v>
      </c>
      <c r="G37" s="5">
        <v>12026700</v>
      </c>
      <c r="H37" s="5">
        <f t="shared" si="0"/>
        <v>0</v>
      </c>
      <c r="I37" s="5">
        <f t="shared" si="1"/>
        <v>100</v>
      </c>
    </row>
    <row r="38" spans="1:9" x14ac:dyDescent="0.3">
      <c r="A38" s="4"/>
      <c r="B38" s="4">
        <v>41030000</v>
      </c>
      <c r="C38" s="4" t="s">
        <v>41</v>
      </c>
      <c r="D38" s="5">
        <v>7916500</v>
      </c>
      <c r="E38" s="5">
        <v>7916500</v>
      </c>
      <c r="F38" s="5">
        <v>7916500</v>
      </c>
      <c r="G38" s="5">
        <v>7916500</v>
      </c>
      <c r="H38" s="5">
        <f t="shared" si="0"/>
        <v>0</v>
      </c>
      <c r="I38" s="5">
        <f t="shared" si="1"/>
        <v>100</v>
      </c>
    </row>
    <row r="39" spans="1:9" x14ac:dyDescent="0.3">
      <c r="A39" s="4"/>
      <c r="B39" s="4">
        <v>41033900</v>
      </c>
      <c r="C39" s="4" t="s">
        <v>42</v>
      </c>
      <c r="D39" s="5">
        <v>7916500</v>
      </c>
      <c r="E39" s="5">
        <v>7916500</v>
      </c>
      <c r="F39" s="5">
        <v>7916500</v>
      </c>
      <c r="G39" s="5">
        <v>7916500</v>
      </c>
      <c r="H39" s="5">
        <f t="shared" si="0"/>
        <v>0</v>
      </c>
      <c r="I39" s="5">
        <f t="shared" si="1"/>
        <v>100</v>
      </c>
    </row>
    <row r="40" spans="1:9" x14ac:dyDescent="0.3">
      <c r="A40" s="4"/>
      <c r="B40" s="4">
        <v>41050000</v>
      </c>
      <c r="C40" s="4" t="s">
        <v>43</v>
      </c>
      <c r="D40" s="5">
        <v>42025</v>
      </c>
      <c r="E40" s="5">
        <v>42025</v>
      </c>
      <c r="F40" s="5">
        <v>42025</v>
      </c>
      <c r="G40" s="5">
        <v>42025</v>
      </c>
      <c r="H40" s="5">
        <f t="shared" si="0"/>
        <v>0</v>
      </c>
      <c r="I40" s="5">
        <f t="shared" si="1"/>
        <v>100</v>
      </c>
    </row>
    <row r="41" spans="1:9" x14ac:dyDescent="0.3">
      <c r="A41" s="4"/>
      <c r="B41" s="4">
        <v>41051200</v>
      </c>
      <c r="C41" s="4" t="s">
        <v>44</v>
      </c>
      <c r="D41" s="5">
        <v>42025</v>
      </c>
      <c r="E41" s="5">
        <v>42025</v>
      </c>
      <c r="F41" s="5">
        <v>42025</v>
      </c>
      <c r="G41" s="5">
        <v>42025</v>
      </c>
      <c r="H41" s="5">
        <f t="shared" si="0"/>
        <v>0</v>
      </c>
      <c r="I41" s="5">
        <f t="shared" si="1"/>
        <v>100</v>
      </c>
    </row>
    <row r="42" spans="1:9" x14ac:dyDescent="0.3">
      <c r="A42" s="7" t="s">
        <v>45</v>
      </c>
      <c r="B42" s="8"/>
      <c r="C42" s="8"/>
      <c r="D42" s="6">
        <v>2500000</v>
      </c>
      <c r="E42" s="6">
        <v>2500000</v>
      </c>
      <c r="F42" s="6">
        <v>2500000</v>
      </c>
      <c r="G42" s="6">
        <v>3810640.99</v>
      </c>
      <c r="H42" s="6">
        <f t="shared" si="0"/>
        <v>1310640.9900000002</v>
      </c>
      <c r="I42" s="6">
        <f t="shared" si="1"/>
        <v>152.42563960000001</v>
      </c>
    </row>
    <row r="43" spans="1:9" x14ac:dyDescent="0.3">
      <c r="A43" s="7" t="s">
        <v>46</v>
      </c>
      <c r="B43" s="8"/>
      <c r="C43" s="8"/>
      <c r="D43" s="6">
        <v>26569725</v>
      </c>
      <c r="E43" s="6">
        <v>29516425</v>
      </c>
      <c r="F43" s="6">
        <v>29516425</v>
      </c>
      <c r="G43" s="6">
        <v>30827065.990000002</v>
      </c>
      <c r="H43" s="6">
        <f t="shared" si="0"/>
        <v>1310640.9900000021</v>
      </c>
      <c r="I43" s="6">
        <f t="shared" si="1"/>
        <v>104.44037850112269</v>
      </c>
    </row>
  </sheetData>
  <mergeCells count="9">
    <mergeCell ref="G1:H1"/>
    <mergeCell ref="A42:C42"/>
    <mergeCell ref="A43:C43"/>
    <mergeCell ref="A3:L3"/>
    <mergeCell ref="A5:L5"/>
    <mergeCell ref="A7:A8"/>
    <mergeCell ref="B7:B8"/>
    <mergeCell ref="C7:C8"/>
    <mergeCell ref="D7:I7"/>
  </mergeCells>
  <pageMargins left="0.59055118110236227" right="0.59055118110236227" top="0.39370078740157483" bottom="0.39370078740157483" header="0" footer="0"/>
  <pageSetup paperSize="9" scale="8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RePack by SPecialiST</cp:lastModifiedBy>
  <cp:lastPrinted>2024-04-24T13:08:46Z</cp:lastPrinted>
  <dcterms:created xsi:type="dcterms:W3CDTF">2024-01-02T07:45:41Z</dcterms:created>
  <dcterms:modified xsi:type="dcterms:W3CDTF">2024-04-24T13:09:02Z</dcterms:modified>
</cp:coreProperties>
</file>